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<sst xmlns="http://schemas.openxmlformats.org/spreadsheetml/2006/main" count="37" uniqueCount="29">
  <si>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</t>
  </si>
  <si>
    <t>B</t>
  </si>
  <si>
    <t>C</t>
  </si>
  <si>
    <t>AB</t>
  </si>
  <si>
    <t>AC</t>
  </si>
  <si>
    <t>BC</t>
  </si>
  <si>
    <t>ABC</t>
  </si>
  <si>
    <t>Media</t>
  </si>
  <si>
    <t>Media +1</t>
  </si>
  <si>
    <t>Media -1</t>
  </si>
  <si>
    <t>Efecto</t>
  </si>
  <si>
    <t>Contrib basica</t>
  </si>
  <si>
    <t>comentar que factor tiene cada efecto</t>
  </si>
  <si>
    <t>b0</t>
  </si>
  <si>
    <t>b1</t>
  </si>
  <si>
    <t>b2</t>
  </si>
  <si>
    <t>b3</t>
  </si>
  <si>
    <t>b4</t>
  </si>
  <si>
    <t>b5</t>
  </si>
  <si>
    <t>b6</t>
  </si>
  <si>
    <t>b7</t>
  </si>
  <si>
    <t>hacer la ec de regresion</t>
  </si>
  <si>
    <t>comprobar en la ec de regresion y(150 0,25 0,25)</t>
  </si>
  <si>
    <t>&lt;- el "efecto" tiene en cuenta las interacciones</t>
  </si>
  <si>
    <t>Caso 1</t>
  </si>
  <si>
    <t>Caso 2</t>
  </si>
  <si>
    <t>Operaciones:</t>
  </si>
  <si>
    <t xml:space="preserve">&lt;- Ahora para calcular la contribución básica de cada factor hacemos estas operaciones </t>
  </si>
  <si>
    <t>&lt;- la "contribución básica" es lo que esperabas sin tener en cuenta las interacciones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</si>
</sst>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15" borderId="0" xfId="0" applyFont="1" applyFill="1" applyAlignment="1">
      <alignment horizontal="right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1" fillId="9" borderId="0" xfId="0" applyFont="1" applyFill="1" applyAlignment="1">
      <alignment horizontal="right"/>
    </xf>
    <xf numFmtId="0" fontId="43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Efectos de cada factor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715"/>
          <c:w val="0.794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Efecto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Hoja1!$B$1:$H$1</c:f>
              <c:strCache/>
            </c:strRef>
          </c:cat>
          <c:val>
            <c:numRef>
              <c:f>Hoja1!$B$12:$H$12</c:f>
              <c:numCache/>
            </c:numRef>
          </c:val>
        </c:ser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5125"/>
          <c:w val="0.13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13</xdr:row>
      <xdr:rowOff>133350</xdr:rowOff>
    </xdr:from>
    <xdr:to>
      <xdr:col>7</xdr:col>
      <xdr:colOff>104775</xdr:colOff>
      <xdr:row>28</xdr:row>
      <xdr:rowOff>76200</xdr:rowOff>
    </xdr:to>
    <xdr:graphicFrame>
      <xdr:nvGraphicFramePr>
        <xdr:cNvPr id="1" name="7 Gráfico"/>
        <xdr:cNvGraphicFramePr/>
      </xdr:nvGraphicFramePr>
      <xdr:xfrm>
        <a:off x="1533525" y="2238375"/>
        <a:ext cx="4038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16">
      <selection activeCell="M30" sqref="M30"/>
    </sheetView>
  </sheetViews>
  <sheetFormatPr defaultColWidth="11.421875" defaultRowHeight="12.75"/>
  <cols>
    <col min="1" max="1" width="13.421875" style="0" customWidth="1"/>
  </cols>
  <sheetData>
    <row r="1" spans="1:11" ht="12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24</v>
      </c>
      <c r="J1" s="5" t="s">
        <v>25</v>
      </c>
      <c r="K1" s="5" t="s">
        <v>7</v>
      </c>
    </row>
    <row r="2" spans="1:24" ht="12.75">
      <c r="A2" s="6">
        <v>0</v>
      </c>
      <c r="B2">
        <v>-1</v>
      </c>
      <c r="C2">
        <v>-1</v>
      </c>
      <c r="D2">
        <v>-1</v>
      </c>
      <c r="E2">
        <v>1</v>
      </c>
      <c r="F2">
        <v>1</v>
      </c>
      <c r="G2">
        <v>1</v>
      </c>
      <c r="H2">
        <v>-1</v>
      </c>
      <c r="I2">
        <v>1.68</v>
      </c>
      <c r="J2">
        <v>1.51</v>
      </c>
      <c r="K2" s="13">
        <f aca="true" t="shared" si="0" ref="K2:K9">(I2+J2)/2</f>
        <v>1.595</v>
      </c>
      <c r="X2" s="1"/>
    </row>
    <row r="3" spans="1:24" ht="12.75">
      <c r="A3" s="6">
        <v>1</v>
      </c>
      <c r="B3">
        <v>1</v>
      </c>
      <c r="C3">
        <v>-1</v>
      </c>
      <c r="D3">
        <v>-1</v>
      </c>
      <c r="E3">
        <v>-1</v>
      </c>
      <c r="F3">
        <v>-1</v>
      </c>
      <c r="G3">
        <v>1</v>
      </c>
      <c r="H3">
        <v>1</v>
      </c>
      <c r="I3">
        <v>1.86</v>
      </c>
      <c r="J3">
        <v>1.99</v>
      </c>
      <c r="K3" s="13">
        <f t="shared" si="0"/>
        <v>1.925</v>
      </c>
      <c r="X3" s="1"/>
    </row>
    <row r="4" spans="1:24" ht="12.75">
      <c r="A4" s="6">
        <v>2</v>
      </c>
      <c r="B4">
        <v>-1</v>
      </c>
      <c r="C4">
        <v>1</v>
      </c>
      <c r="D4">
        <v>-1</v>
      </c>
      <c r="E4">
        <v>-1</v>
      </c>
      <c r="F4">
        <v>1</v>
      </c>
      <c r="G4">
        <v>-1</v>
      </c>
      <c r="H4">
        <v>1</v>
      </c>
      <c r="I4">
        <v>2.39</v>
      </c>
      <c r="J4">
        <v>2.52</v>
      </c>
      <c r="K4" s="13">
        <f t="shared" si="0"/>
        <v>2.455</v>
      </c>
      <c r="X4" s="1"/>
    </row>
    <row r="5" spans="1:24" ht="12.75">
      <c r="A5" s="6">
        <v>3</v>
      </c>
      <c r="B5">
        <v>1</v>
      </c>
      <c r="C5">
        <v>1</v>
      </c>
      <c r="D5">
        <v>-1</v>
      </c>
      <c r="E5">
        <v>1</v>
      </c>
      <c r="F5">
        <v>-1</v>
      </c>
      <c r="G5">
        <v>-1</v>
      </c>
      <c r="H5">
        <v>-1</v>
      </c>
      <c r="I5">
        <v>2.27</v>
      </c>
      <c r="J5">
        <v>2.4</v>
      </c>
      <c r="K5" s="13">
        <f t="shared" si="0"/>
        <v>2.335</v>
      </c>
      <c r="X5" s="1"/>
    </row>
    <row r="6" spans="1:24" ht="12.75">
      <c r="A6" s="6">
        <v>4</v>
      </c>
      <c r="B6">
        <v>-1</v>
      </c>
      <c r="C6">
        <v>-1</v>
      </c>
      <c r="D6">
        <v>1</v>
      </c>
      <c r="E6">
        <v>1</v>
      </c>
      <c r="F6">
        <v>-1</v>
      </c>
      <c r="G6">
        <v>-1</v>
      </c>
      <c r="H6">
        <v>1</v>
      </c>
      <c r="I6">
        <v>7.12</v>
      </c>
      <c r="J6">
        <v>7.15</v>
      </c>
      <c r="K6" s="13">
        <f t="shared" si="0"/>
        <v>7.135</v>
      </c>
      <c r="X6" s="1"/>
    </row>
    <row r="7" spans="1:24" ht="12.75">
      <c r="A7" s="6">
        <v>5</v>
      </c>
      <c r="B7">
        <v>1</v>
      </c>
      <c r="C7">
        <v>-1</v>
      </c>
      <c r="D7">
        <v>1</v>
      </c>
      <c r="E7">
        <v>-1</v>
      </c>
      <c r="F7">
        <v>1</v>
      </c>
      <c r="G7">
        <v>-1</v>
      </c>
      <c r="H7">
        <v>-1</v>
      </c>
      <c r="I7">
        <v>8.57</v>
      </c>
      <c r="J7">
        <v>8.6</v>
      </c>
      <c r="K7" s="13">
        <f t="shared" si="0"/>
        <v>8.585</v>
      </c>
      <c r="X7" s="1"/>
    </row>
    <row r="8" spans="1:24" ht="12.75">
      <c r="A8" s="6">
        <v>6</v>
      </c>
      <c r="B8">
        <v>-1</v>
      </c>
      <c r="C8">
        <v>1</v>
      </c>
      <c r="D8">
        <v>1</v>
      </c>
      <c r="E8">
        <v>-1</v>
      </c>
      <c r="F8">
        <v>-1</v>
      </c>
      <c r="G8">
        <v>1</v>
      </c>
      <c r="H8">
        <v>-1</v>
      </c>
      <c r="I8">
        <v>6.5</v>
      </c>
      <c r="J8">
        <v>6.8</v>
      </c>
      <c r="K8" s="13">
        <f t="shared" si="0"/>
        <v>6.65</v>
      </c>
      <c r="X8" s="1"/>
    </row>
    <row r="9" spans="1:24" ht="12.75">
      <c r="A9" s="6">
        <v>7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7.18</v>
      </c>
      <c r="J9">
        <v>7.19</v>
      </c>
      <c r="K9" s="13">
        <f t="shared" si="0"/>
        <v>7.1850000000000005</v>
      </c>
      <c r="X9" s="1"/>
    </row>
    <row r="10" spans="1:21" ht="12.75">
      <c r="A10" s="7" t="s">
        <v>8</v>
      </c>
      <c r="B10" s="2">
        <f>(K3+K5+K7+K9)/4</f>
        <v>5.0075</v>
      </c>
      <c r="C10" s="2">
        <f>(K4+K5+K8+K9)/4</f>
        <v>4.65625</v>
      </c>
      <c r="D10" s="2">
        <f>(K6+K7+K8+K9)/4</f>
        <v>7.38875</v>
      </c>
      <c r="E10" s="2">
        <f>(K2+K5+K6+K9)/4</f>
        <v>4.5625</v>
      </c>
      <c r="F10" s="2">
        <f>(K2+K4+K7+K9)/4</f>
        <v>4.955</v>
      </c>
      <c r="G10" s="2">
        <f>(K2+K3+K8+K9)/4</f>
        <v>4.33875</v>
      </c>
      <c r="H10" s="2">
        <f>(K3+K4+K9+K6)/4</f>
        <v>4.675000000000001</v>
      </c>
      <c r="O10" s="2"/>
      <c r="P10" s="2"/>
      <c r="Q10" s="2"/>
      <c r="R10" s="2"/>
      <c r="S10" s="2"/>
      <c r="T10" s="2"/>
      <c r="U10" s="2"/>
    </row>
    <row r="11" spans="1:21" ht="12.75">
      <c r="A11" s="7" t="s">
        <v>9</v>
      </c>
      <c r="B11" s="2">
        <f>(K2+K4+K6+K8)/4</f>
        <v>4.45875</v>
      </c>
      <c r="C11" s="2">
        <f>(K2+K3+K6+K7)/4</f>
        <v>4.8100000000000005</v>
      </c>
      <c r="D11" s="2">
        <f>(K2+K3+K4+K5)/4</f>
        <v>2.0774999999999997</v>
      </c>
      <c r="E11" s="2">
        <f>(K3+K4+K7+K8)/4</f>
        <v>4.9037500000000005</v>
      </c>
      <c r="F11" s="2">
        <f>(K3+K5+K6+K8)/4</f>
        <v>4.51125</v>
      </c>
      <c r="G11" s="2">
        <f>(K4+K5+K6+K7)/4</f>
        <v>5.1275</v>
      </c>
      <c r="H11" s="2">
        <f>(K2+K5+K7+K8)/4</f>
        <v>4.79125</v>
      </c>
      <c r="O11" s="2"/>
      <c r="P11" s="2"/>
      <c r="Q11" s="2"/>
      <c r="R11" s="2"/>
      <c r="S11" s="2"/>
      <c r="T11" s="2"/>
      <c r="U11" s="2"/>
    </row>
    <row r="12" spans="1:21" ht="12.75">
      <c r="A12" s="7" t="s">
        <v>10</v>
      </c>
      <c r="B12" s="12">
        <f aca="true" t="shared" si="1" ref="B12:H12">B10-B11</f>
        <v>0.5487500000000001</v>
      </c>
      <c r="C12" s="12">
        <f t="shared" si="1"/>
        <v>-0.1537500000000005</v>
      </c>
      <c r="D12" s="12">
        <f t="shared" si="1"/>
        <v>5.31125</v>
      </c>
      <c r="E12" s="12">
        <f t="shared" si="1"/>
        <v>-0.3412500000000005</v>
      </c>
      <c r="F12" s="12">
        <f t="shared" si="1"/>
        <v>0.44374999999999964</v>
      </c>
      <c r="G12" s="12">
        <f t="shared" si="1"/>
        <v>-0.7887500000000003</v>
      </c>
      <c r="H12" s="12">
        <f t="shared" si="1"/>
        <v>-0.11624999999999908</v>
      </c>
      <c r="O12" s="2"/>
      <c r="P12" s="2"/>
      <c r="Q12" s="2"/>
      <c r="R12" s="2"/>
      <c r="S12" s="2"/>
      <c r="T12" s="2"/>
      <c r="U12" s="2"/>
    </row>
    <row r="32" spans="1:8" ht="12.75">
      <c r="A32" s="9"/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</row>
    <row r="33" spans="1:21" ht="12.75">
      <c r="A33" s="10" t="s">
        <v>10</v>
      </c>
      <c r="B33">
        <v>0.54875</v>
      </c>
      <c r="C33">
        <v>-0.15375</v>
      </c>
      <c r="D33">
        <v>5.31125</v>
      </c>
      <c r="E33">
        <v>-0.34125</v>
      </c>
      <c r="F33">
        <v>0.44375</v>
      </c>
      <c r="G33">
        <v>-0.78875</v>
      </c>
      <c r="H33">
        <v>-0.11624999999999908</v>
      </c>
      <c r="I33" s="11" t="s">
        <v>23</v>
      </c>
      <c r="O33" s="1"/>
      <c r="P33" s="1"/>
      <c r="Q33" s="1"/>
      <c r="R33" s="1"/>
      <c r="S33" s="1"/>
      <c r="T33" s="1"/>
      <c r="U33" s="1"/>
    </row>
    <row r="34" spans="1:9" ht="12.75">
      <c r="A34" s="16" t="s">
        <v>26</v>
      </c>
      <c r="B34" s="17">
        <f>B33-H33</f>
        <v>0.664999999999999</v>
      </c>
      <c r="C34" s="17">
        <f>C33-H33</f>
        <v>-0.03750000000000092</v>
      </c>
      <c r="D34" s="17">
        <f>D33-H33</f>
        <v>5.427499999999999</v>
      </c>
      <c r="E34" s="17">
        <f>E33-H33</f>
        <v>-0.22500000000000092</v>
      </c>
      <c r="F34" s="17">
        <f>F33-H33</f>
        <v>0.559999999999999</v>
      </c>
      <c r="G34" s="17">
        <f>G33-H33</f>
        <v>-0.6725000000000009</v>
      </c>
      <c r="H34" s="15"/>
      <c r="I34" t="s">
        <v>27</v>
      </c>
    </row>
    <row r="35" spans="1:20" ht="12.75">
      <c r="A35" s="16"/>
      <c r="B35" s="15"/>
      <c r="C35" s="17">
        <f>C34-G34</f>
        <v>0.635</v>
      </c>
      <c r="D35" s="17">
        <f>D34-G34</f>
        <v>6.1000000000000005</v>
      </c>
      <c r="E35" s="15"/>
      <c r="F35" s="15"/>
      <c r="G35" s="15"/>
      <c r="H35" s="15"/>
      <c r="O35" s="2"/>
      <c r="P35" s="2"/>
      <c r="Q35" s="2"/>
      <c r="R35" s="2"/>
      <c r="S35" s="2"/>
      <c r="T35" s="2"/>
    </row>
    <row r="36" spans="1:17" ht="12.75">
      <c r="A36" s="16"/>
      <c r="B36" s="17">
        <f>B34-F34</f>
        <v>0.10499999999999998</v>
      </c>
      <c r="C36" s="15"/>
      <c r="D36" s="17">
        <f>D35-F34</f>
        <v>5.540000000000002</v>
      </c>
      <c r="E36" s="15"/>
      <c r="F36" s="15"/>
      <c r="G36" s="15"/>
      <c r="H36" s="15"/>
      <c r="P36" s="2"/>
      <c r="Q36" s="2"/>
    </row>
    <row r="37" spans="1:17" ht="12.75">
      <c r="A37" s="16"/>
      <c r="B37" s="17">
        <f>B36-E34</f>
        <v>0.3300000000000009</v>
      </c>
      <c r="C37" s="17">
        <f>C35-E34</f>
        <v>0.860000000000001</v>
      </c>
      <c r="D37" s="15"/>
      <c r="E37" s="15"/>
      <c r="F37" s="15"/>
      <c r="G37" s="15"/>
      <c r="H37" s="15"/>
      <c r="O37" s="2"/>
      <c r="Q37" s="2"/>
    </row>
    <row r="38" spans="1:9" ht="12.75">
      <c r="A38" s="10" t="s">
        <v>11</v>
      </c>
      <c r="B38" s="1">
        <f>B37</f>
        <v>0.3300000000000009</v>
      </c>
      <c r="C38" s="1">
        <f>C37</f>
        <v>0.860000000000001</v>
      </c>
      <c r="D38" s="1">
        <f>D36</f>
        <v>5.540000000000002</v>
      </c>
      <c r="E38" s="1">
        <f>E34</f>
        <v>-0.22500000000000092</v>
      </c>
      <c r="F38" s="1">
        <f>F34</f>
        <v>0.559999999999999</v>
      </c>
      <c r="G38" s="1">
        <f>G34</f>
        <v>-0.6725000000000009</v>
      </c>
      <c r="H38" s="1">
        <f>H33</f>
        <v>-0.11624999999999908</v>
      </c>
      <c r="I38" s="14" t="s">
        <v>28</v>
      </c>
    </row>
    <row r="39" spans="15:21" ht="12.75">
      <c r="O39" s="1"/>
      <c r="P39" s="1"/>
      <c r="Q39" s="1"/>
      <c r="R39" s="1"/>
      <c r="S39" s="1"/>
      <c r="T39" s="1"/>
      <c r="U39" s="1"/>
    </row>
    <row r="62" spans="1:13" ht="12.75">
      <c r="A62" t="s">
        <v>12</v>
      </c>
      <c r="F62" t="s">
        <v>13</v>
      </c>
      <c r="G62" t="s">
        <v>14</v>
      </c>
      <c r="H62" t="s">
        <v>15</v>
      </c>
      <c r="I62" t="s">
        <v>16</v>
      </c>
      <c r="J62" t="s">
        <v>17</v>
      </c>
      <c r="K62" t="s">
        <v>18</v>
      </c>
      <c r="L62" t="s">
        <v>19</v>
      </c>
      <c r="M62" t="s">
        <v>20</v>
      </c>
    </row>
    <row r="63" spans="1:13" ht="12.75">
      <c r="A63" t="s">
        <v>21</v>
      </c>
      <c r="F63" s="2">
        <f>(SUM(K2:K9)/8)</f>
        <v>4.733125</v>
      </c>
      <c r="G63" s="2">
        <f aca="true" t="shared" si="2" ref="G63:M63">B33/2</f>
        <v>0.274375</v>
      </c>
      <c r="H63" s="2">
        <f t="shared" si="2"/>
        <v>-0.076875</v>
      </c>
      <c r="I63" s="2">
        <f t="shared" si="2"/>
        <v>2.655625</v>
      </c>
      <c r="J63" s="2">
        <f t="shared" si="2"/>
        <v>-0.170625</v>
      </c>
      <c r="K63" s="2">
        <f t="shared" si="2"/>
        <v>0.221875</v>
      </c>
      <c r="L63" s="2">
        <f t="shared" si="2"/>
        <v>-0.394375</v>
      </c>
      <c r="M63" s="2">
        <f t="shared" si="2"/>
        <v>-0.05812499999999954</v>
      </c>
    </row>
    <row r="64" ht="12.75">
      <c r="A64" t="s">
        <v>22</v>
      </c>
    </row>
    <row r="71" spans="15:22" ht="12.75">
      <c r="O71" s="2"/>
      <c r="P71" s="2"/>
      <c r="Q71" s="2"/>
      <c r="R71" s="2"/>
      <c r="S71" s="2"/>
      <c r="T71" s="2"/>
      <c r="U71" s="2"/>
      <c r="V7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</cp:lastModifiedBy>
  <dcterms:modified xsi:type="dcterms:W3CDTF">2012-11-06T17:05:10Z</dcterms:modified>
  <cp:category/>
  <cp:version/>
  <cp:contentType/>
  <cp:contentStatus/>
</cp:coreProperties>
</file>